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6" windowHeight="11016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J43" l="1"/>
  <c r="I43"/>
  <c r="H43"/>
  <c r="G43"/>
  <c r="F43"/>
  <c r="L196"/>
  <c r="J24"/>
  <c r="I24"/>
  <c r="H24"/>
  <c r="G24"/>
  <c r="F24"/>
  <c r="J196" l="1"/>
  <c r="H196"/>
  <c r="F196"/>
  <c r="G196"/>
  <c r="I196"/>
</calcChain>
</file>

<file path=xl/sharedStrings.xml><?xml version="1.0" encoding="utf-8"?>
<sst xmlns="http://schemas.openxmlformats.org/spreadsheetml/2006/main" count="255" uniqueCount="78">
  <si>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</si>
  <si>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</si>
  <si>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</si>
  <si>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</si>
  <si>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</si>
  <si>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</si>
  <si>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</si>
  <si>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</si>
  <si>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</si>
  <si>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</si>
  <si>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</si>
  <si>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</si>
  <si>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</si>
  <si>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</si>
  <si>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</si>
  <si>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</si>
  <si>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</si>
  <si>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</si>
  <si>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</si>
  <si>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</si>
  <si>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</si>
  <si>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</si>
  <si>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</si>
  <si>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</si>
  <si>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</si>
  <si>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</si>
  <si>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</si>
  <si>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</si>
  <si>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</si>
  <si>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</si>
  <si>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</si>
  <si>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</si>
  <si>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</si>
  <si>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</si>
  <si>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</si>
  <si>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</si>
  <si>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</si>
  <si>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</si>
  <si>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</si>
  <si>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Октябрьская СОШ</t>
  </si>
  <si>
    <t>Директор</t>
  </si>
  <si>
    <t>Рудюк Е.Л.</t>
  </si>
  <si>
    <t>каша жидкая молочная из манной крупы</t>
  </si>
  <si>
    <t>хлеб пшеничный</t>
  </si>
  <si>
    <t>ПР</t>
  </si>
  <si>
    <t>чай с лимоном</t>
  </si>
  <si>
    <t xml:space="preserve">сладкое </t>
  </si>
  <si>
    <t>пирожок с повидлом</t>
  </si>
  <si>
    <t>картофельное пюре</t>
  </si>
  <si>
    <t>соки овощные, фруктовые и ягодные</t>
  </si>
  <si>
    <t>котлеты рубленные из птицы</t>
  </si>
  <si>
    <t xml:space="preserve">хлеб черн. </t>
  </si>
  <si>
    <t>запеканка из творога со сгущенным молоком</t>
  </si>
  <si>
    <t>кофейный напиток с молоком</t>
  </si>
  <si>
    <t>яблоко</t>
  </si>
  <si>
    <t>омлет натуральный</t>
  </si>
  <si>
    <t>какао с молоком</t>
  </si>
  <si>
    <t xml:space="preserve">банан </t>
  </si>
  <si>
    <t>бутерброд с сыром</t>
  </si>
  <si>
    <t>салат из свеклы с зеленым горошком</t>
  </si>
  <si>
    <t>макароны отварные с сыром и яйцо вареное</t>
  </si>
  <si>
    <t>бутерброд с маслом</t>
  </si>
  <si>
    <t>каша жидкая молочная пшеничная</t>
  </si>
  <si>
    <t>чай с сахаром</t>
  </si>
  <si>
    <t>сладкое</t>
  </si>
  <si>
    <t>булочка с повидлом</t>
  </si>
  <si>
    <t>салат из овощей</t>
  </si>
  <si>
    <t xml:space="preserve">овощи </t>
  </si>
  <si>
    <t>кофейные напиток с молоком</t>
  </si>
  <si>
    <t xml:space="preserve">картофель отварной </t>
  </si>
  <si>
    <t>печень по-строгановски</t>
  </si>
  <si>
    <t>сырники из творога со сгущенным молоком</t>
  </si>
  <si>
    <t>рыба припущенная</t>
  </si>
  <si>
    <t>рис отварной</t>
  </si>
  <si>
    <t>суп молочный с макаронными изделиями</t>
  </si>
  <si>
    <t>сок яблочный</t>
  </si>
  <si>
    <t>булка с повидлом</t>
  </si>
  <si>
    <t>банан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</si>
</sst>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1" fillId="4" borderId="1" xfId="0" applyFont="1" applyFill="1" applyBorder="1"/>
    <xf numFmtId="1" fontId="0" fillId="4" borderId="14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4" borderId="20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0" xfId="0" applyFont="1" applyFill="1"/>
    <xf numFmtId="0" fontId="0" fillId="4" borderId="1" xfId="0" applyFill="1" applyBorder="1"/>
    <xf numFmtId="0" fontId="0" fillId="4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6" sqref="K186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58" t="s">
        <v>39</v>
      </c>
      <c r="D1" s="58"/>
      <c r="E1" s="58"/>
      <c r="F1" s="3" t="s">
        <v>1</v>
      </c>
      <c r="G1" s="1" t="s">
        <v>2</v>
      </c>
      <c r="H1" s="59" t="s">
        <v>40</v>
      </c>
      <c r="I1" s="59"/>
      <c r="J1" s="59"/>
      <c r="K1" s="59"/>
    </row>
    <row r="2" spans="1:12" ht="18">
      <c r="A2" s="4" t="s">
        <v>3</v>
      </c>
      <c r="C2" s="1"/>
      <c r="G2" s="1" t="s">
        <v>4</v>
      </c>
      <c r="H2" s="59" t="s">
        <v>41</v>
      </c>
      <c r="I2" s="59"/>
      <c r="J2" s="59"/>
      <c r="K2" s="59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200</v>
      </c>
      <c r="G6" s="21">
        <v>5.7</v>
      </c>
      <c r="H6" s="21">
        <v>10.199999999999999</v>
      </c>
      <c r="I6" s="21">
        <v>30.2</v>
      </c>
      <c r="J6" s="21">
        <v>235.1</v>
      </c>
      <c r="K6" s="22">
        <v>181</v>
      </c>
      <c r="L6" s="21"/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45</v>
      </c>
      <c r="F8" s="28">
        <v>200</v>
      </c>
      <c r="G8" s="28">
        <v>0.3</v>
      </c>
      <c r="H8" s="28">
        <v>0</v>
      </c>
      <c r="I8" s="28">
        <v>17.100000000000001</v>
      </c>
      <c r="J8" s="28">
        <v>70.5</v>
      </c>
      <c r="K8" s="29">
        <v>377</v>
      </c>
      <c r="L8" s="28"/>
    </row>
    <row r="9" spans="1:12">
      <c r="A9" s="23"/>
      <c r="B9" s="24"/>
      <c r="C9" s="25"/>
      <c r="D9" s="30" t="s">
        <v>26</v>
      </c>
      <c r="E9" s="27" t="s">
        <v>43</v>
      </c>
      <c r="F9" s="28">
        <v>40</v>
      </c>
      <c r="G9" s="28">
        <v>3</v>
      </c>
      <c r="H9" s="28">
        <v>0.2</v>
      </c>
      <c r="I9" s="28">
        <v>19.5</v>
      </c>
      <c r="J9" s="28">
        <v>91.9</v>
      </c>
      <c r="K9" s="29" t="s">
        <v>44</v>
      </c>
      <c r="L9" s="28"/>
    </row>
    <row r="10" spans="1:12">
      <c r="A10" s="23"/>
      <c r="B10" s="24"/>
      <c r="C10" s="25"/>
      <c r="D10" s="51" t="s">
        <v>46</v>
      </c>
      <c r="E10" s="27" t="s">
        <v>47</v>
      </c>
      <c r="F10" s="28">
        <v>80</v>
      </c>
      <c r="G10" s="28">
        <v>5.9</v>
      </c>
      <c r="H10" s="28">
        <v>4.0999999999999996</v>
      </c>
      <c r="I10" s="28">
        <v>41.7</v>
      </c>
      <c r="J10" s="28">
        <v>228.1</v>
      </c>
      <c r="K10" s="29">
        <v>426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520</v>
      </c>
      <c r="G13" s="36">
        <f>SUM(G6:G12)</f>
        <v>14.9</v>
      </c>
      <c r="H13" s="36">
        <f>SUM(H6:H12)</f>
        <v>14.499999999999998</v>
      </c>
      <c r="I13" s="36">
        <f>SUM(I6:I12)</f>
        <v>108.5</v>
      </c>
      <c r="J13" s="36">
        <f>SUM(J6:J12)</f>
        <v>625.6</v>
      </c>
      <c r="K13" s="37"/>
      <c r="L13" s="36"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51" t="s">
        <v>51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v>0</v>
      </c>
    </row>
    <row r="24" spans="1:12" ht="15" customHeight="1">
      <c r="A24" s="41">
        <f>A6</f>
        <v>1</v>
      </c>
      <c r="B24" s="42">
        <f>B6</f>
        <v>1</v>
      </c>
      <c r="C24" s="56" t="s">
        <v>37</v>
      </c>
      <c r="D24" s="56"/>
      <c r="E24" s="43"/>
      <c r="F24" s="44">
        <f>F13+F23</f>
        <v>520</v>
      </c>
      <c r="G24" s="44">
        <f>G13+G23</f>
        <v>14.9</v>
      </c>
      <c r="H24" s="44">
        <f>H13+H23</f>
        <v>14.499999999999998</v>
      </c>
      <c r="I24" s="44">
        <f>I13+I23</f>
        <v>108.5</v>
      </c>
      <c r="J24" s="44">
        <f>J13+J23</f>
        <v>625.6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52" t="s">
        <v>33</v>
      </c>
      <c r="E25" s="20" t="s">
        <v>48</v>
      </c>
      <c r="F25" s="21">
        <v>200</v>
      </c>
      <c r="G25" s="21">
        <v>4.0999999999999996</v>
      </c>
      <c r="H25" s="21">
        <v>13.5</v>
      </c>
      <c r="I25" s="21">
        <v>27.9</v>
      </c>
      <c r="J25" s="21">
        <v>250.4</v>
      </c>
      <c r="K25" s="22">
        <v>128</v>
      </c>
      <c r="L25" s="21"/>
    </row>
    <row r="26" spans="1:12">
      <c r="A26" s="45"/>
      <c r="B26" s="24"/>
      <c r="C26" s="25"/>
      <c r="D26" s="26" t="s">
        <v>30</v>
      </c>
      <c r="E26" s="27" t="s">
        <v>66</v>
      </c>
      <c r="F26" s="28">
        <v>60</v>
      </c>
      <c r="G26" s="28">
        <v>0.7</v>
      </c>
      <c r="H26" s="28">
        <v>3.7</v>
      </c>
      <c r="I26" s="28">
        <v>2.2999999999999998</v>
      </c>
      <c r="J26" s="28">
        <v>46.8</v>
      </c>
      <c r="K26" s="29">
        <v>23</v>
      </c>
      <c r="L26" s="28"/>
    </row>
    <row r="27" spans="1:12">
      <c r="A27" s="45"/>
      <c r="B27" s="24"/>
      <c r="C27" s="25"/>
      <c r="D27" s="51" t="s">
        <v>34</v>
      </c>
      <c r="E27" s="27" t="s">
        <v>49</v>
      </c>
      <c r="F27" s="28">
        <v>200</v>
      </c>
      <c r="G27" s="28">
        <v>1</v>
      </c>
      <c r="H27" s="28">
        <v>0.2</v>
      </c>
      <c r="I27" s="28">
        <v>19.600000000000001</v>
      </c>
      <c r="J27" s="28">
        <v>83.4</v>
      </c>
      <c r="K27" s="29">
        <v>389</v>
      </c>
      <c r="L27" s="28"/>
    </row>
    <row r="28" spans="1:12">
      <c r="A28" s="45"/>
      <c r="B28" s="24"/>
      <c r="C28" s="25"/>
      <c r="D28" s="30" t="s">
        <v>26</v>
      </c>
      <c r="E28" s="27" t="s">
        <v>43</v>
      </c>
      <c r="F28" s="28">
        <v>40</v>
      </c>
      <c r="G28" s="28">
        <v>3</v>
      </c>
      <c r="H28" s="28">
        <v>0.2</v>
      </c>
      <c r="I28" s="28">
        <v>19.5</v>
      </c>
      <c r="J28" s="28">
        <v>91.9</v>
      </c>
      <c r="K28" s="29" t="s">
        <v>44</v>
      </c>
      <c r="L28" s="28"/>
    </row>
    <row r="29" spans="1:12">
      <c r="A29" s="45"/>
      <c r="B29" s="24"/>
      <c r="C29" s="25"/>
      <c r="D29" s="51" t="s">
        <v>24</v>
      </c>
      <c r="E29" s="27" t="s">
        <v>50</v>
      </c>
      <c r="F29" s="28">
        <v>80</v>
      </c>
      <c r="G29" s="28">
        <v>15.2</v>
      </c>
      <c r="H29" s="28">
        <v>17.899999999999999</v>
      </c>
      <c r="I29" s="28">
        <v>10.8</v>
      </c>
      <c r="J29" s="28">
        <v>265.3</v>
      </c>
      <c r="K29" s="29">
        <v>294</v>
      </c>
      <c r="L29" s="28"/>
    </row>
    <row r="30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24</v>
      </c>
      <c r="H32" s="36">
        <f>SUM(H25:H31)</f>
        <v>35.5</v>
      </c>
      <c r="I32" s="36">
        <f>SUM(I25:I31)</f>
        <v>80.099999999999994</v>
      </c>
      <c r="J32" s="36">
        <f>SUM(J25:J31)</f>
        <v>737.8</v>
      </c>
      <c r="K32" s="37"/>
      <c r="L32" s="36"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51" t="s">
        <v>26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v>0</v>
      </c>
    </row>
    <row r="43" spans="1:12" ht="15.75" customHeight="1">
      <c r="A43" s="47">
        <f>A25</f>
        <v>1</v>
      </c>
      <c r="B43" s="47">
        <f>B25</f>
        <v>2</v>
      </c>
      <c r="C43" s="56" t="s">
        <v>37</v>
      </c>
      <c r="D43" s="56"/>
      <c r="E43" s="43"/>
      <c r="F43" s="44">
        <f>F32+F42</f>
        <v>580</v>
      </c>
      <c r="G43" s="44">
        <f>G32+G42</f>
        <v>24</v>
      </c>
      <c r="H43" s="44">
        <f>H32+H42</f>
        <v>35.5</v>
      </c>
      <c r="I43" s="44">
        <f>I32+I42</f>
        <v>80.099999999999994</v>
      </c>
      <c r="J43" s="44">
        <f>J32+J42</f>
        <v>737.8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>
        <v>200</v>
      </c>
      <c r="G44" s="21">
        <v>29.6</v>
      </c>
      <c r="H44" s="21">
        <v>22.3</v>
      </c>
      <c r="I44" s="21">
        <v>55.3</v>
      </c>
      <c r="J44" s="21">
        <v>545.4</v>
      </c>
      <c r="K44" s="22">
        <v>223</v>
      </c>
      <c r="L44" s="21"/>
    </row>
    <row r="45" spans="1:12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>
      <c r="A46" s="23"/>
      <c r="B46" s="24"/>
      <c r="C46" s="25"/>
      <c r="D46" s="30" t="s">
        <v>25</v>
      </c>
      <c r="E46" s="27" t="s">
        <v>53</v>
      </c>
      <c r="F46" s="28">
        <v>200</v>
      </c>
      <c r="G46" s="28">
        <v>3.3</v>
      </c>
      <c r="H46" s="28">
        <v>2.4</v>
      </c>
      <c r="I46" s="28">
        <v>26.6</v>
      </c>
      <c r="J46" s="28">
        <v>142.19999999999999</v>
      </c>
      <c r="K46" s="29">
        <v>379</v>
      </c>
      <c r="L46" s="28"/>
    </row>
    <row r="47" spans="1:12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>
      <c r="A48" s="23"/>
      <c r="B48" s="24"/>
      <c r="C48" s="25"/>
      <c r="D48" s="30" t="s">
        <v>27</v>
      </c>
      <c r="E48" s="27" t="s">
        <v>54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>
        <v>338</v>
      </c>
      <c r="L48" s="28"/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33.299999999999997</v>
      </c>
      <c r="H51" s="36">
        <f>SUM(H44:H50)</f>
        <v>25.099999999999998</v>
      </c>
      <c r="I51" s="36">
        <f>SUM(I44:I50)</f>
        <v>91.7</v>
      </c>
      <c r="J51" s="36">
        <f>SUM(J44:J50)</f>
        <v>734.59999999999991</v>
      </c>
      <c r="K51" s="37"/>
      <c r="L51" s="36"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6" t="s">
        <v>37</v>
      </c>
      <c r="D62" s="56"/>
      <c r="E62" s="43"/>
      <c r="F62" s="44">
        <f>F51+F61</f>
        <v>500</v>
      </c>
      <c r="G62" s="44">
        <f>G51+G61</f>
        <v>33.299999999999997</v>
      </c>
      <c r="H62" s="44">
        <f>H51+H61</f>
        <v>25.099999999999998</v>
      </c>
      <c r="I62" s="44">
        <f>I51+I61</f>
        <v>91.7</v>
      </c>
      <c r="J62" s="44">
        <f>J51+J61</f>
        <v>734.59999999999991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150</v>
      </c>
      <c r="G63" s="21">
        <v>14</v>
      </c>
      <c r="H63" s="21">
        <v>27</v>
      </c>
      <c r="I63" s="21">
        <v>2.7</v>
      </c>
      <c r="J63" s="21">
        <v>310.2</v>
      </c>
      <c r="K63" s="22">
        <v>210</v>
      </c>
      <c r="L63" s="21"/>
    </row>
    <row r="64" spans="1:12">
      <c r="A64" s="23"/>
      <c r="B64" s="24"/>
      <c r="C64" s="25"/>
      <c r="D64" s="26" t="s">
        <v>30</v>
      </c>
      <c r="E64" s="27" t="s">
        <v>67</v>
      </c>
      <c r="F64" s="28">
        <v>60</v>
      </c>
      <c r="G64" s="28">
        <v>0.7</v>
      </c>
      <c r="H64" s="28">
        <v>0.1</v>
      </c>
      <c r="I64" s="28">
        <v>2.2999999999999998</v>
      </c>
      <c r="J64" s="28">
        <v>14.4</v>
      </c>
      <c r="K64" s="29">
        <v>71</v>
      </c>
      <c r="L64" s="28"/>
    </row>
    <row r="65" spans="1:12">
      <c r="A65" s="23"/>
      <c r="B65" s="24"/>
      <c r="C65" s="25"/>
      <c r="D65" s="30" t="s">
        <v>25</v>
      </c>
      <c r="E65" s="27" t="s">
        <v>56</v>
      </c>
      <c r="F65" s="28">
        <v>200</v>
      </c>
      <c r="G65" s="28">
        <v>3.8</v>
      </c>
      <c r="H65" s="28">
        <v>3</v>
      </c>
      <c r="I65" s="28">
        <v>24.4</v>
      </c>
      <c r="J65" s="28">
        <v>141</v>
      </c>
      <c r="K65" s="29">
        <v>382</v>
      </c>
      <c r="L65" s="28"/>
    </row>
    <row r="66" spans="1:12">
      <c r="A66" s="23"/>
      <c r="B66" s="24"/>
      <c r="C66" s="25"/>
      <c r="D66" s="30" t="s">
        <v>26</v>
      </c>
      <c r="E66" s="27" t="s">
        <v>43</v>
      </c>
      <c r="F66" s="28">
        <v>40</v>
      </c>
      <c r="G66" s="28">
        <v>3</v>
      </c>
      <c r="H66" s="28">
        <v>0.2</v>
      </c>
      <c r="I66" s="28">
        <v>19.5</v>
      </c>
      <c r="J66" s="28">
        <v>91.9</v>
      </c>
      <c r="K66" s="29" t="s">
        <v>44</v>
      </c>
      <c r="L66" s="28"/>
    </row>
    <row r="67" spans="1:12">
      <c r="A67" s="23"/>
      <c r="B67" s="24"/>
      <c r="C67" s="25"/>
      <c r="D67" s="30" t="s">
        <v>27</v>
      </c>
      <c r="E67" s="27" t="s">
        <v>57</v>
      </c>
      <c r="F67" s="28">
        <v>100</v>
      </c>
      <c r="G67" s="28">
        <v>1.5</v>
      </c>
      <c r="H67" s="28">
        <v>0.5</v>
      </c>
      <c r="I67" s="28">
        <v>21</v>
      </c>
      <c r="J67" s="28">
        <v>96</v>
      </c>
      <c r="K67" s="29">
        <v>98</v>
      </c>
      <c r="L67" s="28"/>
    </row>
    <row r="68" spans="1:12">
      <c r="A68" s="23"/>
      <c r="B68" s="24"/>
      <c r="C68" s="25"/>
      <c r="D68" s="26" t="s">
        <v>26</v>
      </c>
      <c r="E68" s="27" t="s">
        <v>58</v>
      </c>
      <c r="F68" s="28">
        <v>35</v>
      </c>
      <c r="G68" s="28">
        <v>4.5999999999999996</v>
      </c>
      <c r="H68" s="28">
        <v>8.6</v>
      </c>
      <c r="I68" s="28">
        <v>7.6</v>
      </c>
      <c r="J68" s="28">
        <v>127.5</v>
      </c>
      <c r="K68" s="29">
        <v>3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585</v>
      </c>
      <c r="G70" s="36">
        <f>SUM(G63:G69)</f>
        <v>27.6</v>
      </c>
      <c r="H70" s="36">
        <f>SUM(H63:H69)</f>
        <v>39.4</v>
      </c>
      <c r="I70" s="36">
        <f>SUM(I63:I69)</f>
        <v>77.5</v>
      </c>
      <c r="J70" s="36">
        <f>SUM(J63:J69)</f>
        <v>781</v>
      </c>
      <c r="K70" s="37"/>
      <c r="L70" s="36"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6" t="s">
        <v>37</v>
      </c>
      <c r="D81" s="56"/>
      <c r="E81" s="43"/>
      <c r="F81" s="44">
        <f>F70+F80</f>
        <v>585</v>
      </c>
      <c r="G81" s="44">
        <f>G70+G80</f>
        <v>27.6</v>
      </c>
      <c r="H81" s="44">
        <f>H70+H80</f>
        <v>39.4</v>
      </c>
      <c r="I81" s="44">
        <f>I70+I80</f>
        <v>77.5</v>
      </c>
      <c r="J81" s="44">
        <f>J70+J80</f>
        <v>781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190</v>
      </c>
      <c r="G82" s="21">
        <v>327</v>
      </c>
      <c r="H82" s="55">
        <v>15</v>
      </c>
      <c r="I82" s="55">
        <v>17</v>
      </c>
      <c r="J82" s="55">
        <v>29</v>
      </c>
      <c r="K82" s="54">
        <v>204</v>
      </c>
      <c r="L82" s="21"/>
    </row>
    <row r="83" spans="1:12">
      <c r="A83" s="23"/>
      <c r="B83" s="24"/>
      <c r="C83" s="25"/>
      <c r="D83" s="26" t="s">
        <v>30</v>
      </c>
      <c r="E83" s="27" t="s">
        <v>59</v>
      </c>
      <c r="F83" s="28">
        <v>60</v>
      </c>
      <c r="G83" s="28">
        <v>1</v>
      </c>
      <c r="H83" s="28">
        <v>2.5</v>
      </c>
      <c r="I83" s="28">
        <v>4.9000000000000004</v>
      </c>
      <c r="J83" s="28">
        <v>53</v>
      </c>
      <c r="K83" s="28">
        <v>53</v>
      </c>
      <c r="L83" s="53"/>
    </row>
    <row r="84" spans="1:12">
      <c r="A84" s="23"/>
      <c r="B84" s="24"/>
      <c r="C84" s="25"/>
      <c r="D84" s="30" t="s">
        <v>25</v>
      </c>
      <c r="E84" s="27" t="s">
        <v>45</v>
      </c>
      <c r="F84" s="28">
        <v>200</v>
      </c>
      <c r="G84" s="28">
        <v>0.1</v>
      </c>
      <c r="H84" s="28">
        <v>0</v>
      </c>
      <c r="I84" s="28">
        <v>14.7</v>
      </c>
      <c r="J84" s="28">
        <v>60.4</v>
      </c>
      <c r="K84" s="28">
        <v>377</v>
      </c>
      <c r="L84" s="53"/>
    </row>
    <row r="85" spans="1:12">
      <c r="A85" s="23"/>
      <c r="B85" s="24"/>
      <c r="C85" s="25"/>
      <c r="D85" s="30" t="s">
        <v>26</v>
      </c>
      <c r="E85" s="27" t="s">
        <v>43</v>
      </c>
      <c r="F85" s="28">
        <v>40</v>
      </c>
      <c r="G85" s="28">
        <v>3</v>
      </c>
      <c r="H85" s="28">
        <v>0.2</v>
      </c>
      <c r="I85" s="28">
        <v>19.5</v>
      </c>
      <c r="J85" s="28">
        <v>91.9</v>
      </c>
      <c r="K85" s="28" t="s">
        <v>44</v>
      </c>
      <c r="L85" s="53"/>
    </row>
    <row r="86" spans="1:12">
      <c r="A86" s="23"/>
      <c r="B86" s="24"/>
      <c r="C86" s="25"/>
      <c r="D86" s="30" t="s">
        <v>27</v>
      </c>
      <c r="E86" s="27" t="s">
        <v>54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8">
        <v>338</v>
      </c>
      <c r="L86" s="53"/>
    </row>
    <row r="87" spans="1:12">
      <c r="A87" s="23"/>
      <c r="B87" s="24"/>
      <c r="C87" s="25"/>
      <c r="D87" s="26" t="s">
        <v>26</v>
      </c>
      <c r="E87" s="27" t="s">
        <v>61</v>
      </c>
      <c r="F87" s="28">
        <v>30</v>
      </c>
      <c r="G87" s="28">
        <v>1.9</v>
      </c>
      <c r="H87" s="28">
        <v>10</v>
      </c>
      <c r="I87" s="28">
        <v>12.1</v>
      </c>
      <c r="J87" s="28">
        <v>146.6</v>
      </c>
      <c r="K87" s="28">
        <v>1</v>
      </c>
      <c r="L87" s="53"/>
    </row>
    <row r="88" spans="1:12">
      <c r="A88" s="23"/>
      <c r="B88" s="24"/>
      <c r="C88" s="25"/>
      <c r="D88" s="26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620</v>
      </c>
      <c r="G89" s="36">
        <f>SUM(G82:G88)</f>
        <v>333.4</v>
      </c>
      <c r="H89" s="36">
        <f>SUM(H82:H88)</f>
        <v>28.099999999999998</v>
      </c>
      <c r="I89" s="36">
        <f>SUM(I82:I88)</f>
        <v>77.999999999999986</v>
      </c>
      <c r="J89" s="36">
        <f>SUM(J82:J88)</f>
        <v>427.9</v>
      </c>
      <c r="K89" s="37"/>
      <c r="L89" s="36"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56" t="s">
        <v>37</v>
      </c>
      <c r="D100" s="56"/>
      <c r="E100" s="43"/>
      <c r="F100" s="44">
        <f>F89+F99</f>
        <v>620</v>
      </c>
      <c r="G100" s="44">
        <f>G89+G99</f>
        <v>333.4</v>
      </c>
      <c r="H100" s="44">
        <f>H89+H99</f>
        <v>28.099999999999998</v>
      </c>
      <c r="I100" s="44">
        <f>I89+I99</f>
        <v>77.999999999999986</v>
      </c>
      <c r="J100" s="44">
        <f>J89+J99</f>
        <v>427.9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62</v>
      </c>
      <c r="F101" s="21">
        <v>200</v>
      </c>
      <c r="G101" s="21">
        <v>7</v>
      </c>
      <c r="H101" s="21">
        <v>10.4</v>
      </c>
      <c r="I101" s="21">
        <v>35.1</v>
      </c>
      <c r="J101" s="21">
        <v>262.39999999999998</v>
      </c>
      <c r="K101" s="22">
        <v>182</v>
      </c>
      <c r="L101" s="21"/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63</v>
      </c>
      <c r="F103" s="28">
        <v>200</v>
      </c>
      <c r="G103" s="28">
        <v>0.2</v>
      </c>
      <c r="H103" s="28">
        <v>0</v>
      </c>
      <c r="I103" s="28">
        <v>19.8</v>
      </c>
      <c r="J103" s="28">
        <v>79.8</v>
      </c>
      <c r="K103" s="29">
        <v>430</v>
      </c>
      <c r="L103" s="28"/>
    </row>
    <row r="104" spans="1:12">
      <c r="A104" s="23"/>
      <c r="B104" s="24"/>
      <c r="C104" s="25"/>
      <c r="D104" s="30" t="s">
        <v>26</v>
      </c>
      <c r="E104" s="27" t="s">
        <v>43</v>
      </c>
      <c r="F104" s="28">
        <v>40</v>
      </c>
      <c r="G104" s="28">
        <v>3</v>
      </c>
      <c r="H104" s="28">
        <v>0.2</v>
      </c>
      <c r="I104" s="28">
        <v>19.5</v>
      </c>
      <c r="J104" s="28">
        <v>91.9</v>
      </c>
      <c r="K104" s="29" t="s">
        <v>44</v>
      </c>
      <c r="L104" s="28"/>
    </row>
    <row r="105" spans="1:12">
      <c r="A105" s="23"/>
      <c r="B105" s="24"/>
      <c r="C105" s="25"/>
      <c r="D105" s="30" t="s">
        <v>27</v>
      </c>
      <c r="E105" s="27" t="s">
        <v>54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8">
        <v>338</v>
      </c>
      <c r="L105" s="28"/>
    </row>
    <row r="106" spans="1:12">
      <c r="A106" s="23"/>
      <c r="B106" s="24"/>
      <c r="C106" s="25"/>
      <c r="D106" s="26" t="s">
        <v>64</v>
      </c>
      <c r="E106" s="27" t="s">
        <v>65</v>
      </c>
      <c r="F106" s="28">
        <v>80</v>
      </c>
      <c r="G106" s="28">
        <v>5.9</v>
      </c>
      <c r="H106" s="28">
        <v>4.0999999999999996</v>
      </c>
      <c r="I106" s="28">
        <v>41.7</v>
      </c>
      <c r="J106" s="28">
        <v>228.1</v>
      </c>
      <c r="K106" s="29">
        <v>426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16.5</v>
      </c>
      <c r="H108" s="36">
        <f>SUM(H101:H107)</f>
        <v>15.1</v>
      </c>
      <c r="I108" s="36">
        <f>SUM(I101:I107)</f>
        <v>125.9</v>
      </c>
      <c r="J108" s="36">
        <f>SUM(J101:J107)</f>
        <v>709.2</v>
      </c>
      <c r="K108" s="37"/>
      <c r="L108" s="36"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6" t="s">
        <v>37</v>
      </c>
      <c r="D119" s="56"/>
      <c r="E119" s="43"/>
      <c r="F119" s="44">
        <f>F108+F118</f>
        <v>620</v>
      </c>
      <c r="G119" s="44">
        <f>G108+G118</f>
        <v>16.5</v>
      </c>
      <c r="H119" s="44">
        <f>H108+H118</f>
        <v>15.1</v>
      </c>
      <c r="I119" s="44">
        <f>I108+I118</f>
        <v>125.9</v>
      </c>
      <c r="J119" s="44">
        <f>J108+J118</f>
        <v>709.2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69</v>
      </c>
      <c r="F120" s="21">
        <v>200</v>
      </c>
      <c r="G120" s="21">
        <v>3.9</v>
      </c>
      <c r="H120" s="21">
        <v>6.4</v>
      </c>
      <c r="I120" s="21">
        <v>31.7</v>
      </c>
      <c r="J120" s="21">
        <v>220.2</v>
      </c>
      <c r="K120" s="22">
        <v>310</v>
      </c>
      <c r="L120" s="21"/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25</v>
      </c>
      <c r="E122" s="27" t="s">
        <v>68</v>
      </c>
      <c r="F122" s="28">
        <v>200</v>
      </c>
      <c r="G122" s="28">
        <v>3.3</v>
      </c>
      <c r="H122" s="28">
        <v>2.4</v>
      </c>
      <c r="I122" s="28">
        <v>26.6</v>
      </c>
      <c r="J122" s="28">
        <v>142.19999999999999</v>
      </c>
      <c r="K122" s="29">
        <v>379</v>
      </c>
      <c r="L122" s="28"/>
    </row>
    <row r="123" spans="1:12">
      <c r="A123" s="45"/>
      <c r="B123" s="24"/>
      <c r="C123" s="25"/>
      <c r="D123" s="30" t="s">
        <v>26</v>
      </c>
      <c r="E123" s="27" t="s">
        <v>43</v>
      </c>
      <c r="F123" s="28">
        <v>40</v>
      </c>
      <c r="G123" s="28">
        <v>3</v>
      </c>
      <c r="H123" s="28">
        <v>0.2</v>
      </c>
      <c r="I123" s="28">
        <v>19.5</v>
      </c>
      <c r="J123" s="28">
        <v>91.9</v>
      </c>
      <c r="K123" s="29" t="s">
        <v>44</v>
      </c>
      <c r="L123" s="28"/>
    </row>
    <row r="124" spans="1:12">
      <c r="A124" s="45"/>
      <c r="B124" s="24"/>
      <c r="C124" s="25"/>
      <c r="D124" s="51" t="s">
        <v>30</v>
      </c>
      <c r="E124" s="27" t="s">
        <v>66</v>
      </c>
      <c r="F124" s="28">
        <v>60</v>
      </c>
      <c r="G124" s="28">
        <v>1.6</v>
      </c>
      <c r="H124" s="28">
        <v>4.4000000000000004</v>
      </c>
      <c r="I124" s="28">
        <v>1.9</v>
      </c>
      <c r="J124" s="28">
        <v>54.5</v>
      </c>
      <c r="K124" s="29">
        <v>43</v>
      </c>
      <c r="L124" s="28"/>
    </row>
    <row r="125" spans="1:12">
      <c r="A125" s="45"/>
      <c r="B125" s="24"/>
      <c r="C125" s="25"/>
      <c r="D125" s="26" t="s">
        <v>26</v>
      </c>
      <c r="E125" s="27" t="s">
        <v>58</v>
      </c>
      <c r="F125" s="28">
        <v>35</v>
      </c>
      <c r="G125" s="28">
        <v>4.5999999999999996</v>
      </c>
      <c r="H125" s="28">
        <v>8.6</v>
      </c>
      <c r="I125" s="28">
        <v>7.6</v>
      </c>
      <c r="J125" s="28">
        <v>127.5</v>
      </c>
      <c r="K125" s="29">
        <v>3</v>
      </c>
      <c r="L125" s="28"/>
    </row>
    <row r="126" spans="1:12" ht="15" thickBot="1">
      <c r="A126" s="45"/>
      <c r="B126" s="24"/>
      <c r="C126" s="25"/>
      <c r="D126" s="60" t="s">
        <v>24</v>
      </c>
      <c r="E126" s="61" t="s">
        <v>70</v>
      </c>
      <c r="F126" s="28">
        <v>150</v>
      </c>
      <c r="G126" s="62">
        <v>20.43</v>
      </c>
      <c r="H126" s="62">
        <v>16.440000000000001</v>
      </c>
      <c r="I126" s="63">
        <v>5.28</v>
      </c>
      <c r="J126" s="62">
        <v>274.83999999999997</v>
      </c>
      <c r="K126" s="29">
        <v>256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685</v>
      </c>
      <c r="G127" s="36">
        <f>SUM(G120:G126)</f>
        <v>36.83</v>
      </c>
      <c r="H127" s="36">
        <f>SUM(H120:H126)</f>
        <v>38.44</v>
      </c>
      <c r="I127" s="36">
        <f>SUM(I120:I126)</f>
        <v>92.58</v>
      </c>
      <c r="J127" s="36">
        <f>SUM(J120:J126)</f>
        <v>911.13999999999987</v>
      </c>
      <c r="K127" s="37"/>
      <c r="L127" s="36"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56" t="s">
        <v>37</v>
      </c>
      <c r="D138" s="56"/>
      <c r="E138" s="43"/>
      <c r="F138" s="44">
        <f>F127+F137</f>
        <v>685</v>
      </c>
      <c r="G138" s="44">
        <f>G127+G137</f>
        <v>36.83</v>
      </c>
      <c r="H138" s="44">
        <f>H127+H137</f>
        <v>38.44</v>
      </c>
      <c r="I138" s="44">
        <f>I127+I137</f>
        <v>92.58</v>
      </c>
      <c r="J138" s="44">
        <f>J127+J137</f>
        <v>911.13999999999987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64" t="s">
        <v>71</v>
      </c>
      <c r="F139" s="21">
        <v>200</v>
      </c>
      <c r="G139" s="66">
        <v>42.1</v>
      </c>
      <c r="H139" s="66">
        <v>32.6</v>
      </c>
      <c r="I139" s="67">
        <v>70.3</v>
      </c>
      <c r="J139" s="68">
        <v>750.6</v>
      </c>
      <c r="K139" s="22">
        <v>219</v>
      </c>
      <c r="L139" s="21"/>
    </row>
    <row r="140" spans="1:12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>
      <c r="A141" s="23"/>
      <c r="B141" s="24"/>
      <c r="C141" s="25"/>
      <c r="D141" s="30" t="s">
        <v>25</v>
      </c>
      <c r="E141" s="65" t="s">
        <v>45</v>
      </c>
      <c r="F141" s="28">
        <v>200</v>
      </c>
      <c r="G141" s="28">
        <v>0.3</v>
      </c>
      <c r="H141" s="28">
        <v>0</v>
      </c>
      <c r="I141" s="28">
        <v>17.100000000000001</v>
      </c>
      <c r="J141" s="28">
        <v>70.5</v>
      </c>
      <c r="K141" s="29">
        <v>377</v>
      </c>
      <c r="L141" s="28"/>
    </row>
    <row r="142" spans="1:12" ht="15.75" customHeight="1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>
      <c r="A143" s="23"/>
      <c r="B143" s="24"/>
      <c r="C143" s="25"/>
      <c r="D143" s="30" t="s">
        <v>27</v>
      </c>
      <c r="E143" s="65" t="s">
        <v>54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42.8</v>
      </c>
      <c r="H146" s="36">
        <f>SUM(H139:H145)</f>
        <v>33</v>
      </c>
      <c r="I146" s="36">
        <f>SUM(I139:I145)</f>
        <v>97.2</v>
      </c>
      <c r="J146" s="36">
        <f>SUM(J139:J145)</f>
        <v>868.1</v>
      </c>
      <c r="K146" s="37"/>
      <c r="L146" s="36"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56" t="s">
        <v>37</v>
      </c>
      <c r="D157" s="56"/>
      <c r="E157" s="43"/>
      <c r="F157" s="44">
        <f>F146+F156</f>
        <v>500</v>
      </c>
      <c r="G157" s="44">
        <f>G146+G156</f>
        <v>42.8</v>
      </c>
      <c r="H157" s="44">
        <f>H146+H156</f>
        <v>33</v>
      </c>
      <c r="I157" s="44">
        <f>I146+I156</f>
        <v>97.2</v>
      </c>
      <c r="J157" s="44">
        <f>J146+J156</f>
        <v>868.1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30" t="s">
        <v>30</v>
      </c>
      <c r="E158" s="64" t="s">
        <v>66</v>
      </c>
      <c r="F158" s="21">
        <v>60</v>
      </c>
      <c r="G158" s="21">
        <v>0.6</v>
      </c>
      <c r="H158" s="21">
        <v>3.7</v>
      </c>
      <c r="I158" s="21">
        <v>2.2000000000000002</v>
      </c>
      <c r="J158" s="21">
        <v>45.2</v>
      </c>
      <c r="K158" s="22">
        <v>24</v>
      </c>
      <c r="L158" s="21"/>
    </row>
    <row r="159" spans="1:12">
      <c r="A159" s="23"/>
      <c r="B159" s="24"/>
      <c r="C159" s="25"/>
      <c r="D159" s="69" t="s">
        <v>32</v>
      </c>
      <c r="E159" s="65" t="s">
        <v>72</v>
      </c>
      <c r="F159" s="28">
        <v>100</v>
      </c>
      <c r="G159" s="28">
        <v>17.2</v>
      </c>
      <c r="H159" s="28">
        <v>3.9</v>
      </c>
      <c r="I159" s="28">
        <v>0.3</v>
      </c>
      <c r="J159" s="28">
        <v>105.7</v>
      </c>
      <c r="K159" s="29">
        <v>227</v>
      </c>
      <c r="L159" s="28"/>
    </row>
    <row r="160" spans="1:12">
      <c r="A160" s="23"/>
      <c r="B160" s="24"/>
      <c r="C160" s="25"/>
      <c r="D160" s="30" t="s">
        <v>25</v>
      </c>
      <c r="E160" s="65" t="s">
        <v>53</v>
      </c>
      <c r="F160" s="28">
        <v>180</v>
      </c>
      <c r="G160" s="28">
        <v>0.3</v>
      </c>
      <c r="H160" s="28">
        <v>2.2000000000000002</v>
      </c>
      <c r="I160" s="28">
        <v>24</v>
      </c>
      <c r="J160" s="28">
        <v>128</v>
      </c>
      <c r="K160" s="29">
        <v>379</v>
      </c>
      <c r="L160" s="28"/>
    </row>
    <row r="161" spans="1:12">
      <c r="A161" s="23"/>
      <c r="B161" s="24"/>
      <c r="C161" s="25"/>
      <c r="D161" s="30" t="s">
        <v>26</v>
      </c>
      <c r="E161" s="27" t="s">
        <v>43</v>
      </c>
      <c r="F161" s="28">
        <v>40</v>
      </c>
      <c r="G161" s="28">
        <v>3</v>
      </c>
      <c r="H161" s="28">
        <v>0.2</v>
      </c>
      <c r="I161" s="28">
        <v>19.5</v>
      </c>
      <c r="J161" s="28">
        <v>91.9</v>
      </c>
      <c r="K161" s="29" t="s">
        <v>44</v>
      </c>
      <c r="L161" s="28"/>
    </row>
    <row r="162" spans="1:12">
      <c r="A162" s="23"/>
      <c r="B162" s="24"/>
      <c r="C162" s="25"/>
      <c r="D162" s="30" t="s">
        <v>27</v>
      </c>
      <c r="E162" s="65" t="s">
        <v>54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69" t="s">
        <v>33</v>
      </c>
      <c r="E163" s="65" t="s">
        <v>73</v>
      </c>
      <c r="F163" s="28">
        <v>150</v>
      </c>
      <c r="G163" s="28">
        <v>3.7</v>
      </c>
      <c r="H163" s="28">
        <v>5.9</v>
      </c>
      <c r="I163" s="28">
        <v>38.799999999999997</v>
      </c>
      <c r="J163" s="28">
        <v>223.4</v>
      </c>
      <c r="K163" s="29">
        <v>304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630</v>
      </c>
      <c r="G165" s="36">
        <f>SUM(G158:G164)</f>
        <v>25.2</v>
      </c>
      <c r="H165" s="36">
        <f>SUM(H158:H164)</f>
        <v>16.3</v>
      </c>
      <c r="I165" s="36">
        <f>SUM(I158:I164)</f>
        <v>94.6</v>
      </c>
      <c r="J165" s="36">
        <f>SUM(J158:J164)</f>
        <v>641.19999999999993</v>
      </c>
      <c r="K165" s="37"/>
      <c r="L165" s="36"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6" t="s">
        <v>37</v>
      </c>
      <c r="D176" s="56"/>
      <c r="E176" s="43"/>
      <c r="F176" s="44">
        <f>F165+F175</f>
        <v>630</v>
      </c>
      <c r="G176" s="44">
        <f>G165+G175</f>
        <v>25.2</v>
      </c>
      <c r="H176" s="44">
        <f>H165+H175</f>
        <v>16.3</v>
      </c>
      <c r="I176" s="44">
        <f>I165+I175</f>
        <v>94.6</v>
      </c>
      <c r="J176" s="44">
        <f>J165+J175</f>
        <v>641.19999999999993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64" t="s">
        <v>74</v>
      </c>
      <c r="F177" s="21">
        <v>220</v>
      </c>
      <c r="G177" s="21">
        <v>5</v>
      </c>
      <c r="H177" s="21">
        <v>4.3</v>
      </c>
      <c r="I177" s="21">
        <v>18.399999999999999</v>
      </c>
      <c r="J177" s="21">
        <v>133.4</v>
      </c>
      <c r="K177" s="22">
        <v>120</v>
      </c>
      <c r="L177" s="21"/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51" t="s">
        <v>34</v>
      </c>
      <c r="E179" s="65" t="s">
        <v>75</v>
      </c>
      <c r="F179" s="28">
        <v>200</v>
      </c>
      <c r="G179" s="28">
        <v>1</v>
      </c>
      <c r="H179" s="28">
        <v>0.2</v>
      </c>
      <c r="I179" s="28">
        <v>19.600000000000001</v>
      </c>
      <c r="J179" s="28">
        <v>83.4</v>
      </c>
      <c r="K179" s="29">
        <v>389</v>
      </c>
      <c r="L179" s="28"/>
    </row>
    <row r="180" spans="1:12">
      <c r="A180" s="23"/>
      <c r="B180" s="24"/>
      <c r="C180" s="25"/>
      <c r="D180" s="30" t="s">
        <v>26</v>
      </c>
      <c r="E180" s="27" t="s">
        <v>43</v>
      </c>
      <c r="F180" s="28">
        <v>40</v>
      </c>
      <c r="G180" s="28">
        <v>3</v>
      </c>
      <c r="H180" s="28">
        <v>0.2</v>
      </c>
      <c r="I180" s="28">
        <v>19.5</v>
      </c>
      <c r="J180" s="28">
        <v>91.9</v>
      </c>
      <c r="K180" s="29" t="s">
        <v>44</v>
      </c>
      <c r="L180" s="28"/>
    </row>
    <row r="181" spans="1:12">
      <c r="A181" s="23"/>
      <c r="B181" s="24"/>
      <c r="C181" s="25"/>
      <c r="D181" s="30" t="s">
        <v>27</v>
      </c>
      <c r="E181" s="27" t="s">
        <v>77</v>
      </c>
      <c r="F181" s="28">
        <v>100</v>
      </c>
      <c r="G181" s="28">
        <v>1.5</v>
      </c>
      <c r="H181" s="28">
        <v>0.5</v>
      </c>
      <c r="I181" s="28">
        <v>21</v>
      </c>
      <c r="J181" s="28">
        <v>96</v>
      </c>
      <c r="K181" s="29">
        <v>98</v>
      </c>
      <c r="L181" s="28"/>
    </row>
    <row r="182" spans="1:12" ht="15" thickBot="1">
      <c r="A182" s="23"/>
      <c r="B182" s="24"/>
      <c r="C182" s="25"/>
      <c r="D182" s="26" t="s">
        <v>64</v>
      </c>
      <c r="E182" s="61" t="s">
        <v>76</v>
      </c>
      <c r="F182" s="28">
        <v>80</v>
      </c>
      <c r="G182" s="28">
        <v>5.9</v>
      </c>
      <c r="H182" s="28">
        <v>4.0999999999999996</v>
      </c>
      <c r="I182" s="28">
        <v>41.7</v>
      </c>
      <c r="J182" s="28">
        <v>228.1</v>
      </c>
      <c r="K182" s="70">
        <v>426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640</v>
      </c>
      <c r="G184" s="36">
        <f>SUM(G177:G183)</f>
        <v>16.399999999999999</v>
      </c>
      <c r="H184" s="36">
        <f>SUM(H177:H183)</f>
        <v>9.3000000000000007</v>
      </c>
      <c r="I184" s="36">
        <f>SUM(I177:I183)</f>
        <v>120.2</v>
      </c>
      <c r="J184" s="36">
        <f>SUM(J177:J183)</f>
        <v>632.80000000000007</v>
      </c>
      <c r="K184" s="37"/>
      <c r="L184" s="36"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6" t="s">
        <v>37</v>
      </c>
      <c r="D195" s="56"/>
      <c r="E195" s="43"/>
      <c r="F195" s="44">
        <f>F184+F194</f>
        <v>640</v>
      </c>
      <c r="G195" s="44">
        <f>G184+G194</f>
        <v>16.399999999999999</v>
      </c>
      <c r="H195" s="44">
        <f>H184+H194</f>
        <v>9.3000000000000007</v>
      </c>
      <c r="I195" s="44">
        <f>I184+I194</f>
        <v>120.2</v>
      </c>
      <c r="J195" s="44">
        <f>J184+J194</f>
        <v>632.80000000000007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7" t="s">
        <v>38</v>
      </c>
      <c r="D196" s="57"/>
      <c r="E196" s="57"/>
      <c r="F196" s="50">
        <f>(F24+F43+F62+F81+F100+F119+F138+F157+F176+F195)/(IF(F24=0,0,1)+IF(F43=0,0,1)+IF(F62=0,0,1)+IF(F81=0,0,1)+IF(F100=0,0,1)+IF(F119=0,0,1)+IF(F138=0,0,1)+IF(F157=0,0,1)+IF(F176=0,0,1)+IF(F195=0,0,1))</f>
        <v>588</v>
      </c>
      <c r="G196" s="50">
        <f>(G24+G43+G62+G81+G100+G119+G138+G157+G176+G195)/(IF(G24=0,0,1)+IF(G43=0,0,1)+IF(G62=0,0,1)+IF(G81=0,0,1)+IF(G100=0,0,1)+IF(G119=0,0,1)+IF(G138=0,0,1)+IF(G157=0,0,1)+IF(G176=0,0,1)+IF(G195=0,0,1))</f>
        <v>57.092999999999996</v>
      </c>
      <c r="H196" s="50">
        <f>(H24+H43+H62+H81+H100+H119+H138+H157+H176+H195)/(IF(H24=0,0,1)+IF(H43=0,0,1)+IF(H62=0,0,1)+IF(H81=0,0,1)+IF(H100=0,0,1)+IF(H119=0,0,1)+IF(H138=0,0,1)+IF(H157=0,0,1)+IF(H176=0,0,1)+IF(H195=0,0,1))</f>
        <v>25.474</v>
      </c>
      <c r="I196" s="50">
        <f>(I24+I43+I62+I81+I100+I119+I138+I157+I176+I195)/(IF(I24=0,0,1)+IF(I43=0,0,1)+IF(I62=0,0,1)+IF(I81=0,0,1)+IF(I100=0,0,1)+IF(I119=0,0,1)+IF(I138=0,0,1)+IF(I157=0,0,1)+IF(I176=0,0,1)+IF(I195=0,0,1))</f>
        <v>96.628000000000014</v>
      </c>
      <c r="J196" s="50">
        <f>(J24+J43+J62+J81+J100+J119+J138+J157+J176+J195)/(IF(J24=0,0,1)+IF(J43=0,0,1)+IF(J62=0,0,1)+IF(J81=0,0,1)+IF(J100=0,0,1)+IF(J119=0,0,1)+IF(J138=0,0,1)+IF(J157=0,0,1)+IF(J176=0,0,1)+IF(J195=0,0,1))</f>
        <v>706.93399999999997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2023-10-26T08:02:08Z</dcterms:modified>
  <dc:language>ru-RU</dc:language>
</cp:coreProperties>
</file>